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G517"/>
  <c r="G551" s="1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H475"/>
  <c r="H509" s="1"/>
  <c r="G475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I467" s="1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593" l="1"/>
  <c r="H593"/>
  <c r="J593"/>
  <c r="G257"/>
  <c r="G341"/>
  <c r="F467"/>
  <c r="H467"/>
  <c r="J467"/>
  <c r="G509"/>
  <c r="I509"/>
  <c r="F551"/>
  <c r="H551"/>
  <c r="J551"/>
  <c r="G593"/>
  <c r="I593"/>
  <c r="I425"/>
  <c r="F425"/>
  <c r="H425"/>
  <c r="J425"/>
  <c r="G425"/>
  <c r="J383"/>
  <c r="H383"/>
  <c r="I383"/>
  <c r="G383"/>
  <c r="F383"/>
  <c r="J341"/>
  <c r="I341"/>
  <c r="H341"/>
  <c r="F341"/>
  <c r="F299"/>
  <c r="J299"/>
  <c r="H299"/>
  <c r="G299"/>
  <c r="I299"/>
  <c r="J257"/>
  <c r="I257"/>
  <c r="H257"/>
  <c r="F257"/>
  <c r="I215"/>
  <c r="G215"/>
  <c r="F215"/>
  <c r="H215"/>
  <c r="J215"/>
  <c r="G173"/>
  <c r="J173"/>
  <c r="I173"/>
  <c r="H173"/>
  <c r="F173"/>
  <c r="F131"/>
  <c r="J131"/>
  <c r="I131"/>
  <c r="H131"/>
  <c r="G131"/>
  <c r="I89"/>
  <c r="J89"/>
  <c r="H89"/>
  <c r="G89"/>
  <c r="F89"/>
  <c r="J47"/>
  <c r="H47"/>
  <c r="I47"/>
  <c r="G47"/>
  <c r="F47"/>
  <c r="H594" l="1"/>
  <c r="J594"/>
  <c r="I594"/>
  <c r="G594"/>
  <c r="F594"/>
  <c r="L111"/>
  <c r="L116"/>
  <c r="L279"/>
  <c r="L284"/>
  <c r="L494"/>
  <c r="L489"/>
  <c r="L425"/>
  <c r="L395"/>
  <c r="L311"/>
  <c r="L341"/>
  <c r="L257"/>
  <c r="L227"/>
  <c r="L158"/>
  <c r="L153"/>
  <c r="L509"/>
  <c r="L479"/>
  <c r="L101"/>
  <c r="L131"/>
  <c r="L447"/>
  <c r="L452"/>
  <c r="L593"/>
  <c r="L563"/>
  <c r="L383"/>
  <c r="L353"/>
  <c r="L573"/>
  <c r="L578"/>
  <c r="L410"/>
  <c r="L405"/>
  <c r="L551"/>
  <c r="L521"/>
  <c r="L89"/>
  <c r="L59"/>
  <c r="L242"/>
  <c r="L237"/>
  <c r="L173"/>
  <c r="L143"/>
  <c r="L326"/>
  <c r="L321"/>
  <c r="L200"/>
  <c r="L195"/>
  <c r="L531"/>
  <c r="L536"/>
  <c r="L215"/>
  <c r="L185"/>
  <c r="L74"/>
  <c r="L69"/>
  <c r="L467"/>
  <c r="L437"/>
  <c r="L368"/>
  <c r="L363"/>
  <c r="L32"/>
  <c r="L27"/>
  <c r="L299"/>
  <c r="L269"/>
  <c r="L88"/>
  <c r="L214"/>
  <c r="L424"/>
  <c r="L123"/>
  <c r="L459"/>
  <c r="L17"/>
  <c r="L47"/>
  <c r="L594"/>
  <c r="L375"/>
  <c r="L172"/>
  <c r="L340"/>
  <c r="L333"/>
  <c r="L46"/>
  <c r="L508"/>
  <c r="L382"/>
  <c r="L256"/>
  <c r="L543"/>
  <c r="L291"/>
  <c r="L130"/>
  <c r="L207"/>
  <c r="L165"/>
  <c r="L39"/>
  <c r="L466"/>
  <c r="L592"/>
  <c r="L249"/>
  <c r="L585"/>
  <c r="L298"/>
  <c r="L550"/>
  <c r="L417"/>
  <c r="L501"/>
  <c r="L81"/>
</calcChain>
</file>

<file path=xl/sharedStrings.xml><?xml version="1.0" encoding="utf-8"?>
<sst xmlns="http://schemas.openxmlformats.org/spreadsheetml/2006/main" count="611" uniqueCount="79">
  <si>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</si>
  <si>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</si>
  <si>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</si>
  <si>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</si>
  <si>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</si>
  <si>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</si>
  <si>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</si>
  <si>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</si>
  <si>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</si>
  <si>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</si>
  <si>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</si>
  <si>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</si>
  <si>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</si>
  <si>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</si>
  <si>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</si>
  <si>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</si>
  <si>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</si>
  <si>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</si>
  <si>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</si>
  <si>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</si>
  <si>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</si>
  <si>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</si>
  <si>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</si>
  <si>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</si>
  <si>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</si>
  <si>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</si>
  <si>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</si>
  <si>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</si>
  <si>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</si>
  <si>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</si>
  <si>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</si>
  <si>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</si>
  <si>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</si>
  <si>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</si>
  <si>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</si>
  <si>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</si>
  <si>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</si>
  <si>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</si>
  <si>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</si>
  <si>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</si>
  <si>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</si>
  <si>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</si>
  <si>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</si>
  <si>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</si>
  <si>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</si>
  <si>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Закуска из свежих огурцов</t>
  </si>
  <si>
    <t>Суп гороховый</t>
  </si>
  <si>
    <t>Рагу овощное с курицей</t>
  </si>
  <si>
    <t>Компот из сухофруктов</t>
  </si>
  <si>
    <t>Хлеб пшеничный</t>
  </si>
  <si>
    <t>Хлеб ржаной</t>
  </si>
  <si>
    <t>Закуска из свеклы с яблоками</t>
  </si>
  <si>
    <t>Рассольник Ленинградский</t>
  </si>
  <si>
    <t>Печень по-строгановски</t>
  </si>
  <si>
    <t>Гречка отварная рассыпчатая</t>
  </si>
  <si>
    <t>Кисель фруктовый</t>
  </si>
  <si>
    <t>Закуска из капусты</t>
  </si>
  <si>
    <t>Борщ с капустой и картофелем</t>
  </si>
  <si>
    <t>Котлета мясная рубленая</t>
  </si>
  <si>
    <t>Макароны отварные</t>
  </si>
  <si>
    <t>Суп с мясными фрикадельками</t>
  </si>
  <si>
    <t>Котлеты рыбные</t>
  </si>
  <si>
    <t>Пюре картофельное</t>
  </si>
  <si>
    <t>Компот из кураги</t>
  </si>
  <si>
    <t xml:space="preserve">Закуска из капусты </t>
  </si>
  <si>
    <t>Суп с макаронными изделиями с картофелем</t>
  </si>
  <si>
    <t>Куры тушеные в сметанном соусе</t>
  </si>
  <si>
    <t>Рис отварной</t>
  </si>
  <si>
    <t>Закуска из моркови с яблоком</t>
  </si>
  <si>
    <t>Гуляш из говядины</t>
  </si>
  <si>
    <t xml:space="preserve">Суп из овощей </t>
  </si>
  <si>
    <t>Рыба тушеная с овощами</t>
  </si>
  <si>
    <t>Чай с сахаром</t>
  </si>
  <si>
    <t>МКОУ "Пичугинская ООШ"</t>
  </si>
  <si>
    <t>и.о. директора</t>
  </si>
  <si>
    <t>Петров А.Я.</t>
  </si>
  <si>
    <t>Закуска из капусты с морковью</t>
  </si>
  <si>
    <t>Щи из свежей капусты с картофелем</t>
  </si>
  <si>
    <t>Жаркое по - домашнему из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</si>
</sst>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120" zoomScaleNormal="120" workbookViewId="0">
      <pane xSplit="4" ySplit="5" topLeftCell="E276" activePane="bottomRight" state="frozen"/>
      <selection pane="topRight" activeCell="E1" sqref="E1"/>
      <selection pane="bottomLeft" activeCell="A6" sqref="A6"/>
      <selection pane="bottomRight" activeCell="E273" sqref="E2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73</v>
      </c>
      <c r="D1" s="64"/>
      <c r="E1" s="64"/>
      <c r="F1" s="13" t="s">
        <v>16</v>
      </c>
      <c r="G1" s="2" t="s">
        <v>17</v>
      </c>
      <c r="H1" s="65" t="s">
        <v>74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75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80</v>
      </c>
      <c r="G18" s="51">
        <v>0.6</v>
      </c>
      <c r="H18" s="51">
        <v>4.8099999999999996</v>
      </c>
      <c r="I18" s="51">
        <v>1.87</v>
      </c>
      <c r="J18" s="51">
        <v>53.28</v>
      </c>
      <c r="K18" s="52"/>
      <c r="L18" s="51">
        <v>9.1</v>
      </c>
    </row>
    <row r="19" spans="1:12" ht="15">
      <c r="A19" s="25"/>
      <c r="B19" s="16"/>
      <c r="C19" s="11"/>
      <c r="D19" s="7" t="s">
        <v>28</v>
      </c>
      <c r="E19" s="50" t="s">
        <v>46</v>
      </c>
      <c r="F19" s="51">
        <v>200</v>
      </c>
      <c r="G19" s="51">
        <v>4.3899999999999997</v>
      </c>
      <c r="H19" s="51">
        <v>0.42</v>
      </c>
      <c r="I19" s="51">
        <v>13.22</v>
      </c>
      <c r="J19" s="51">
        <v>217</v>
      </c>
      <c r="K19" s="52"/>
      <c r="L19" s="51">
        <v>12.38</v>
      </c>
    </row>
    <row r="20" spans="1:12" ht="15">
      <c r="A20" s="25"/>
      <c r="B20" s="16"/>
      <c r="C20" s="11"/>
      <c r="D20" s="7" t="s">
        <v>29</v>
      </c>
      <c r="E20" s="50" t="s">
        <v>47</v>
      </c>
      <c r="F20" s="51">
        <v>175</v>
      </c>
      <c r="G20" s="51">
        <v>12.56</v>
      </c>
      <c r="H20" s="51">
        <v>11.72</v>
      </c>
      <c r="I20" s="51">
        <v>15.2</v>
      </c>
      <c r="J20" s="51">
        <v>217</v>
      </c>
      <c r="K20" s="52"/>
      <c r="L20" s="51">
        <v>36.979999999999997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7.0000000000000007E-2</v>
      </c>
      <c r="H22" s="51">
        <v>0.04</v>
      </c>
      <c r="I22" s="51">
        <v>23.04</v>
      </c>
      <c r="J22" s="51">
        <v>111.6</v>
      </c>
      <c r="K22" s="52"/>
      <c r="L22" s="51">
        <v>4.75</v>
      </c>
    </row>
    <row r="23" spans="1:12" ht="15">
      <c r="A23" s="25"/>
      <c r="B23" s="16"/>
      <c r="C23" s="11"/>
      <c r="D23" s="7" t="s">
        <v>32</v>
      </c>
      <c r="E23" s="50" t="s">
        <v>49</v>
      </c>
      <c r="F23" s="51">
        <v>20</v>
      </c>
      <c r="G23" s="51">
        <v>1.58</v>
      </c>
      <c r="H23" s="51">
        <v>0.2</v>
      </c>
      <c r="I23" s="51">
        <v>9.66</v>
      </c>
      <c r="J23" s="51">
        <v>46.76</v>
      </c>
      <c r="K23" s="52"/>
      <c r="L23" s="51">
        <v>1.56</v>
      </c>
    </row>
    <row r="24" spans="1:12" ht="15">
      <c r="A24" s="25"/>
      <c r="B24" s="16"/>
      <c r="C24" s="11"/>
      <c r="D24" s="7" t="s">
        <v>33</v>
      </c>
      <c r="E24" s="50" t="s">
        <v>50</v>
      </c>
      <c r="F24" s="51">
        <v>40</v>
      </c>
      <c r="G24" s="51">
        <v>2.2400000000000002</v>
      </c>
      <c r="H24" s="51">
        <v>0.44</v>
      </c>
      <c r="I24" s="51">
        <v>19.760000000000002</v>
      </c>
      <c r="J24" s="51">
        <v>91.96</v>
      </c>
      <c r="K24" s="52"/>
      <c r="L24" s="51">
        <v>1.74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715</v>
      </c>
      <c r="G27" s="21">
        <f t="shared" ref="G27:J27" si="3">SUM(G18:G26)</f>
        <v>21.440000000000005</v>
      </c>
      <c r="H27" s="21">
        <f t="shared" si="3"/>
        <v>17.63</v>
      </c>
      <c r="I27" s="21">
        <f t="shared" si="3"/>
        <v>82.75</v>
      </c>
      <c r="J27" s="21">
        <f t="shared" si="3"/>
        <v>737.6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715</v>
      </c>
      <c r="G47" s="34">
        <f t="shared" ref="G47:J47" si="7">G13+G17+G27+G32+G39+G46</f>
        <v>21.440000000000005</v>
      </c>
      <c r="H47" s="34">
        <f t="shared" si="7"/>
        <v>17.63</v>
      </c>
      <c r="I47" s="34">
        <f t="shared" si="7"/>
        <v>82.75</v>
      </c>
      <c r="J47" s="34">
        <f t="shared" si="7"/>
        <v>737.6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64</v>
      </c>
      <c r="F60" s="51">
        <v>80</v>
      </c>
      <c r="G60" s="51">
        <v>1.0640000000000001</v>
      </c>
      <c r="H60" s="51">
        <v>4.8600000000000003</v>
      </c>
      <c r="I60" s="51">
        <v>6.82</v>
      </c>
      <c r="J60" s="51">
        <v>59.28</v>
      </c>
      <c r="K60" s="52"/>
      <c r="L60" s="51">
        <v>3.39</v>
      </c>
    </row>
    <row r="61" spans="1:12" ht="15">
      <c r="A61" s="15"/>
      <c r="B61" s="16"/>
      <c r="C61" s="11"/>
      <c r="D61" s="7" t="s">
        <v>28</v>
      </c>
      <c r="E61" s="50" t="s">
        <v>52</v>
      </c>
      <c r="F61" s="51">
        <v>200</v>
      </c>
      <c r="G61" s="51">
        <v>1.41</v>
      </c>
      <c r="H61" s="51">
        <v>3.96</v>
      </c>
      <c r="I61" s="51">
        <v>6.32</v>
      </c>
      <c r="J61" s="51">
        <v>71.8</v>
      </c>
      <c r="K61" s="52"/>
      <c r="L61" s="51">
        <v>17.3</v>
      </c>
    </row>
    <row r="62" spans="1:12" ht="15">
      <c r="A62" s="15"/>
      <c r="B62" s="16"/>
      <c r="C62" s="11"/>
      <c r="D62" s="7" t="s">
        <v>29</v>
      </c>
      <c r="E62" s="50" t="s">
        <v>69</v>
      </c>
      <c r="F62" s="51">
        <v>80</v>
      </c>
      <c r="G62" s="51">
        <v>13.26</v>
      </c>
      <c r="H62" s="51">
        <v>14.08</v>
      </c>
      <c r="I62" s="51">
        <v>3.27</v>
      </c>
      <c r="J62" s="51">
        <v>171</v>
      </c>
      <c r="K62" s="52"/>
      <c r="L62" s="51">
        <v>45.9</v>
      </c>
    </row>
    <row r="63" spans="1:12" ht="15">
      <c r="A63" s="15"/>
      <c r="B63" s="16"/>
      <c r="C63" s="11"/>
      <c r="D63" s="7" t="s">
        <v>30</v>
      </c>
      <c r="E63" s="50" t="s">
        <v>54</v>
      </c>
      <c r="F63" s="51">
        <v>150</v>
      </c>
      <c r="G63" s="51">
        <v>8.9</v>
      </c>
      <c r="H63" s="51">
        <v>4.0999999999999996</v>
      </c>
      <c r="I63" s="51">
        <v>39.840000000000003</v>
      </c>
      <c r="J63" s="51">
        <v>231.86</v>
      </c>
      <c r="K63" s="52"/>
      <c r="L63" s="51">
        <v>10.38</v>
      </c>
    </row>
    <row r="64" spans="1:12" ht="15">
      <c r="A64" s="15"/>
      <c r="B64" s="16"/>
      <c r="C64" s="11"/>
      <c r="D64" s="7" t="s">
        <v>31</v>
      </c>
      <c r="E64" s="50" t="s">
        <v>48</v>
      </c>
      <c r="F64" s="51">
        <v>200</v>
      </c>
      <c r="G64" s="51">
        <v>7.0000000000000007E-2</v>
      </c>
      <c r="H64" s="51">
        <v>0.04</v>
      </c>
      <c r="I64" s="51">
        <v>23.04</v>
      </c>
      <c r="J64" s="51">
        <v>111.6</v>
      </c>
      <c r="K64" s="52"/>
      <c r="L64" s="51">
        <v>4.75</v>
      </c>
    </row>
    <row r="65" spans="1:12" ht="15">
      <c r="A65" s="15"/>
      <c r="B65" s="16"/>
      <c r="C65" s="11"/>
      <c r="D65" s="7" t="s">
        <v>32</v>
      </c>
      <c r="E65" s="50" t="s">
        <v>49</v>
      </c>
      <c r="F65" s="51">
        <v>20</v>
      </c>
      <c r="G65" s="51">
        <v>1.58</v>
      </c>
      <c r="H65" s="51">
        <v>0.2</v>
      </c>
      <c r="I65" s="51">
        <v>9.66</v>
      </c>
      <c r="J65" s="51">
        <v>46.76</v>
      </c>
      <c r="K65" s="52"/>
      <c r="L65" s="51">
        <v>1.56</v>
      </c>
    </row>
    <row r="66" spans="1:12" ht="15">
      <c r="A66" s="15"/>
      <c r="B66" s="16"/>
      <c r="C66" s="11"/>
      <c r="D66" s="7" t="s">
        <v>33</v>
      </c>
      <c r="E66" s="50" t="s">
        <v>50</v>
      </c>
      <c r="F66" s="51">
        <v>40</v>
      </c>
      <c r="G66" s="51">
        <v>2.2400000000000002</v>
      </c>
      <c r="H66" s="51">
        <v>0.44</v>
      </c>
      <c r="I66" s="51">
        <v>19.760000000000002</v>
      </c>
      <c r="J66" s="51">
        <v>91.96</v>
      </c>
      <c r="K66" s="52"/>
      <c r="L66" s="51">
        <v>1.74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28.524000000000001</v>
      </c>
      <c r="H69" s="21">
        <f t="shared" ref="H69" si="19">SUM(H60:H68)</f>
        <v>27.68</v>
      </c>
      <c r="I69" s="21">
        <f t="shared" ref="I69" si="20">SUM(I60:I68)</f>
        <v>108.71</v>
      </c>
      <c r="J69" s="21">
        <f t="shared" ref="J69" si="21">SUM(J60:J68)</f>
        <v>784.2600000000001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770</v>
      </c>
      <c r="G89" s="34">
        <f t="shared" ref="G89" si="38">G55+G59+G69+G74+G81+G88</f>
        <v>28.524000000000001</v>
      </c>
      <c r="H89" s="34">
        <f t="shared" ref="H89" si="39">H55+H59+H69+H74+H81+H88</f>
        <v>27.68</v>
      </c>
      <c r="I89" s="34">
        <f t="shared" ref="I89" si="40">I55+I59+I69+I74+I81+I88</f>
        <v>108.71</v>
      </c>
      <c r="J89" s="34">
        <f t="shared" ref="J89" si="41">J55+J59+J69+J74+J81+J88</f>
        <v>784.2600000000001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51</v>
      </c>
      <c r="F102" s="51">
        <v>80</v>
      </c>
      <c r="G102" s="51">
        <v>1.048</v>
      </c>
      <c r="H102" s="51">
        <v>4.12</v>
      </c>
      <c r="I102" s="51">
        <v>9.68</v>
      </c>
      <c r="J102" s="51">
        <v>80.08</v>
      </c>
      <c r="K102" s="52"/>
      <c r="L102" s="51">
        <v>5.76</v>
      </c>
    </row>
    <row r="103" spans="1:12" ht="15">
      <c r="A103" s="25"/>
      <c r="B103" s="16"/>
      <c r="C103" s="11"/>
      <c r="D103" s="7" t="s">
        <v>28</v>
      </c>
      <c r="E103" s="50" t="s">
        <v>57</v>
      </c>
      <c r="F103" s="51">
        <v>200</v>
      </c>
      <c r="G103" s="51">
        <v>1.75</v>
      </c>
      <c r="H103" s="51">
        <v>2.2200000000000002</v>
      </c>
      <c r="I103" s="51">
        <v>12.31</v>
      </c>
      <c r="J103" s="51">
        <v>84.8</v>
      </c>
      <c r="K103" s="52"/>
      <c r="L103" s="51">
        <v>20.350000000000001</v>
      </c>
    </row>
    <row r="104" spans="1:12" ht="15">
      <c r="A104" s="25"/>
      <c r="B104" s="16"/>
      <c r="C104" s="11"/>
      <c r="D104" s="7" t="s">
        <v>29</v>
      </c>
      <c r="E104" s="50" t="s">
        <v>61</v>
      </c>
      <c r="F104" s="51">
        <v>80</v>
      </c>
      <c r="G104" s="51">
        <v>14.71</v>
      </c>
      <c r="H104" s="51">
        <v>4.8099999999999996</v>
      </c>
      <c r="I104" s="51">
        <v>10.3</v>
      </c>
      <c r="J104" s="51">
        <v>143.41</v>
      </c>
      <c r="K104" s="52"/>
      <c r="L104" s="51">
        <v>15.97</v>
      </c>
    </row>
    <row r="105" spans="1:12" ht="15">
      <c r="A105" s="25"/>
      <c r="B105" s="16"/>
      <c r="C105" s="11"/>
      <c r="D105" s="7" t="s">
        <v>30</v>
      </c>
      <c r="E105" s="50" t="s">
        <v>62</v>
      </c>
      <c r="F105" s="51">
        <v>150</v>
      </c>
      <c r="G105" s="51">
        <v>3.08</v>
      </c>
      <c r="H105" s="51">
        <v>2.33</v>
      </c>
      <c r="I105" s="51">
        <v>19.13</v>
      </c>
      <c r="J105" s="51">
        <v>109.73</v>
      </c>
      <c r="K105" s="52"/>
      <c r="L105" s="51">
        <v>11.04</v>
      </c>
    </row>
    <row r="106" spans="1:12" ht="15">
      <c r="A106" s="25"/>
      <c r="B106" s="16"/>
      <c r="C106" s="11"/>
      <c r="D106" s="7" t="s">
        <v>31</v>
      </c>
      <c r="E106" s="50" t="s">
        <v>63</v>
      </c>
      <c r="F106" s="51">
        <v>200</v>
      </c>
      <c r="G106" s="51">
        <v>1.3</v>
      </c>
      <c r="H106" s="51">
        <v>0.08</v>
      </c>
      <c r="I106" s="51">
        <v>44.68</v>
      </c>
      <c r="J106" s="51">
        <v>184.64</v>
      </c>
      <c r="K106" s="52"/>
      <c r="L106" s="51">
        <v>6.27</v>
      </c>
    </row>
    <row r="107" spans="1:12" ht="15">
      <c r="A107" s="25"/>
      <c r="B107" s="16"/>
      <c r="C107" s="11"/>
      <c r="D107" s="7" t="s">
        <v>32</v>
      </c>
      <c r="E107" s="50" t="s">
        <v>49</v>
      </c>
      <c r="F107" s="51">
        <v>20</v>
      </c>
      <c r="G107" s="51">
        <v>1.58</v>
      </c>
      <c r="H107" s="51">
        <v>0.2</v>
      </c>
      <c r="I107" s="51">
        <v>9.66</v>
      </c>
      <c r="J107" s="51">
        <v>46.76</v>
      </c>
      <c r="K107" s="52"/>
      <c r="L107" s="51">
        <v>1.56</v>
      </c>
    </row>
    <row r="108" spans="1:12" ht="15">
      <c r="A108" s="25"/>
      <c r="B108" s="16"/>
      <c r="C108" s="11"/>
      <c r="D108" s="7" t="s">
        <v>33</v>
      </c>
      <c r="E108" s="50" t="s">
        <v>50</v>
      </c>
      <c r="F108" s="51">
        <v>40</v>
      </c>
      <c r="G108" s="51">
        <v>2.2400000000000002</v>
      </c>
      <c r="H108" s="51">
        <v>0.44</v>
      </c>
      <c r="I108" s="51">
        <v>19.760000000000002</v>
      </c>
      <c r="J108" s="51">
        <v>91.96</v>
      </c>
      <c r="K108" s="52"/>
      <c r="L108" s="51">
        <v>1.74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25.708000000000006</v>
      </c>
      <c r="H111" s="21">
        <f t="shared" ref="H111" si="53">SUM(H102:H110)</f>
        <v>14.199999999999998</v>
      </c>
      <c r="I111" s="21">
        <f t="shared" ref="I111" si="54">SUM(I102:I110)</f>
        <v>125.52</v>
      </c>
      <c r="J111" s="21">
        <f t="shared" ref="J111" si="55">SUM(J102:J110)</f>
        <v>741.38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770</v>
      </c>
      <c r="G131" s="34">
        <f t="shared" ref="G131" si="72">G97+G101+G111+G116+G123+G130</f>
        <v>25.708000000000006</v>
      </c>
      <c r="H131" s="34">
        <f t="shared" ref="H131" si="73">H97+H101+H111+H116+H123+H130</f>
        <v>14.199999999999998</v>
      </c>
      <c r="I131" s="34">
        <f t="shared" ref="I131" si="74">I97+I101+I111+I116+I123+I130</f>
        <v>125.52</v>
      </c>
      <c r="J131" s="34">
        <f t="shared" ref="J131" si="75">J97+J101+J111+J116+J123+J130</f>
        <v>741.38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51</v>
      </c>
      <c r="F144" s="51">
        <v>80</v>
      </c>
      <c r="G144" s="51">
        <v>1.048</v>
      </c>
      <c r="H144" s="51">
        <v>4.12</v>
      </c>
      <c r="I144" s="51">
        <v>9.68</v>
      </c>
      <c r="J144" s="51">
        <v>80.08</v>
      </c>
      <c r="K144" s="52"/>
      <c r="L144" s="51">
        <v>5.76</v>
      </c>
    </row>
    <row r="145" spans="1:12" ht="15">
      <c r="A145" s="25"/>
      <c r="B145" s="16"/>
      <c r="C145" s="11"/>
      <c r="D145" s="7" t="s">
        <v>28</v>
      </c>
      <c r="E145" s="50" t="s">
        <v>57</v>
      </c>
      <c r="F145" s="51">
        <v>200</v>
      </c>
      <c r="G145" s="51">
        <v>1.75</v>
      </c>
      <c r="H145" s="51">
        <v>2.2200000000000002</v>
      </c>
      <c r="I145" s="51">
        <v>12.31</v>
      </c>
      <c r="J145" s="51">
        <v>84.8</v>
      </c>
      <c r="K145" s="52"/>
      <c r="L145" s="51">
        <v>20.350000000000001</v>
      </c>
    </row>
    <row r="146" spans="1:12" ht="15">
      <c r="A146" s="25"/>
      <c r="B146" s="16"/>
      <c r="C146" s="11"/>
      <c r="D146" s="7" t="s">
        <v>29</v>
      </c>
      <c r="E146" s="50" t="s">
        <v>61</v>
      </c>
      <c r="F146" s="51">
        <v>80</v>
      </c>
      <c r="G146" s="51">
        <v>14.71</v>
      </c>
      <c r="H146" s="51">
        <v>4.8099999999999996</v>
      </c>
      <c r="I146" s="51">
        <v>10.3</v>
      </c>
      <c r="J146" s="51">
        <v>143.41</v>
      </c>
      <c r="K146" s="52"/>
      <c r="L146" s="51">
        <v>15.97</v>
      </c>
    </row>
    <row r="147" spans="1:12" ht="15">
      <c r="A147" s="25"/>
      <c r="B147" s="16"/>
      <c r="C147" s="11"/>
      <c r="D147" s="7" t="s">
        <v>30</v>
      </c>
      <c r="E147" s="50" t="s">
        <v>62</v>
      </c>
      <c r="F147" s="51">
        <v>150</v>
      </c>
      <c r="G147" s="51">
        <v>3.08</v>
      </c>
      <c r="H147" s="51">
        <v>2.33</v>
      </c>
      <c r="I147" s="51">
        <v>19.13</v>
      </c>
      <c r="J147" s="51">
        <v>109.73</v>
      </c>
      <c r="K147" s="52"/>
      <c r="L147" s="51">
        <v>11.04</v>
      </c>
    </row>
    <row r="148" spans="1:12" ht="15">
      <c r="A148" s="25"/>
      <c r="B148" s="16"/>
      <c r="C148" s="11"/>
      <c r="D148" s="7" t="s">
        <v>31</v>
      </c>
      <c r="E148" s="50" t="s">
        <v>63</v>
      </c>
      <c r="F148" s="51">
        <v>200</v>
      </c>
      <c r="G148" s="51">
        <v>1.3</v>
      </c>
      <c r="H148" s="51">
        <v>0.08</v>
      </c>
      <c r="I148" s="51">
        <v>44.68</v>
      </c>
      <c r="J148" s="51">
        <v>184.64</v>
      </c>
      <c r="K148" s="52"/>
      <c r="L148" s="51">
        <v>6.27</v>
      </c>
    </row>
    <row r="149" spans="1:12" ht="15">
      <c r="A149" s="25"/>
      <c r="B149" s="16"/>
      <c r="C149" s="11"/>
      <c r="D149" s="7" t="s">
        <v>32</v>
      </c>
      <c r="E149" s="50" t="s">
        <v>49</v>
      </c>
      <c r="F149" s="51">
        <v>20</v>
      </c>
      <c r="G149" s="51">
        <v>1.58</v>
      </c>
      <c r="H149" s="51">
        <v>0.2</v>
      </c>
      <c r="I149" s="51">
        <v>9.66</v>
      </c>
      <c r="J149" s="51">
        <v>46.76</v>
      </c>
      <c r="K149" s="52"/>
      <c r="L149" s="51">
        <v>1.56</v>
      </c>
    </row>
    <row r="150" spans="1:12" ht="15">
      <c r="A150" s="25"/>
      <c r="B150" s="16"/>
      <c r="C150" s="11"/>
      <c r="D150" s="7" t="s">
        <v>33</v>
      </c>
      <c r="E150" s="50" t="s">
        <v>50</v>
      </c>
      <c r="F150" s="51">
        <v>40</v>
      </c>
      <c r="G150" s="51">
        <v>2.2400000000000002</v>
      </c>
      <c r="H150" s="51">
        <v>0.44</v>
      </c>
      <c r="I150" s="51">
        <v>19.760000000000002</v>
      </c>
      <c r="J150" s="51">
        <v>91.96</v>
      </c>
      <c r="K150" s="52"/>
      <c r="L150" s="51">
        <v>1.74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25.708000000000006</v>
      </c>
      <c r="H153" s="21">
        <f t="shared" ref="H153" si="88">SUM(H144:H152)</f>
        <v>14.199999999999998</v>
      </c>
      <c r="I153" s="21">
        <f t="shared" ref="I153" si="89">SUM(I144:I152)</f>
        <v>125.52</v>
      </c>
      <c r="J153" s="21">
        <f t="shared" ref="J153" si="90">SUM(J144:J152)</f>
        <v>741.38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770</v>
      </c>
      <c r="G173" s="34">
        <f t="shared" ref="G173" si="107">G139+G143+G153+G158+G165+G172</f>
        <v>25.708000000000006</v>
      </c>
      <c r="H173" s="34">
        <f t="shared" ref="H173" si="108">H139+H143+H153+H158+H165+H172</f>
        <v>14.199999999999998</v>
      </c>
      <c r="I173" s="34">
        <f t="shared" ref="I173" si="109">I139+I143+I153+I158+I165+I172</f>
        <v>125.52</v>
      </c>
      <c r="J173" s="34">
        <f t="shared" ref="J173" si="110">J139+J143+J153+J158+J165+J172</f>
        <v>741.38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76</v>
      </c>
      <c r="F186" s="51">
        <v>80</v>
      </c>
      <c r="G186" s="51">
        <v>1.0640000000000001</v>
      </c>
      <c r="H186" s="51">
        <v>4.8600000000000003</v>
      </c>
      <c r="I186" s="51">
        <v>6.82</v>
      </c>
      <c r="J186" s="51">
        <v>59.28</v>
      </c>
      <c r="K186" s="52"/>
      <c r="L186" s="51">
        <v>5.76</v>
      </c>
    </row>
    <row r="187" spans="1:12" ht="15">
      <c r="A187" s="25"/>
      <c r="B187" s="16"/>
      <c r="C187" s="11"/>
      <c r="D187" s="7" t="s">
        <v>28</v>
      </c>
      <c r="E187" s="50" t="s">
        <v>77</v>
      </c>
      <c r="F187" s="51">
        <v>200</v>
      </c>
      <c r="G187" s="51">
        <v>1.31</v>
      </c>
      <c r="H187" s="51">
        <v>4.05</v>
      </c>
      <c r="I187" s="51">
        <v>9.0399999999999991</v>
      </c>
      <c r="J187" s="51">
        <v>84.8</v>
      </c>
      <c r="K187" s="52"/>
      <c r="L187" s="51">
        <v>14.9</v>
      </c>
    </row>
    <row r="188" spans="1:12" ht="15">
      <c r="A188" s="25"/>
      <c r="B188" s="16"/>
      <c r="C188" s="11"/>
      <c r="D188" s="7" t="s">
        <v>29</v>
      </c>
      <c r="E188" s="50" t="s">
        <v>78</v>
      </c>
      <c r="F188" s="51">
        <v>160</v>
      </c>
      <c r="G188" s="51">
        <v>16.2</v>
      </c>
      <c r="H188" s="51">
        <v>18.09</v>
      </c>
      <c r="I188" s="51">
        <v>16.579999999999998</v>
      </c>
      <c r="J188" s="51">
        <v>295</v>
      </c>
      <c r="K188" s="52"/>
      <c r="L188" s="51">
        <v>36.979999999999997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48</v>
      </c>
      <c r="F190" s="51">
        <v>200</v>
      </c>
      <c r="G190" s="51">
        <v>7.0000000000000007E-2</v>
      </c>
      <c r="H190" s="51">
        <v>0.04</v>
      </c>
      <c r="I190" s="51">
        <v>23.04</v>
      </c>
      <c r="J190" s="51">
        <v>111.6</v>
      </c>
      <c r="K190" s="52"/>
      <c r="L190" s="51">
        <v>4.75</v>
      </c>
    </row>
    <row r="191" spans="1:12" ht="15">
      <c r="A191" s="25"/>
      <c r="B191" s="16"/>
      <c r="C191" s="11"/>
      <c r="D191" s="7" t="s">
        <v>32</v>
      </c>
      <c r="E191" s="50" t="s">
        <v>49</v>
      </c>
      <c r="F191" s="51">
        <v>20</v>
      </c>
      <c r="G191" s="51">
        <v>1.58</v>
      </c>
      <c r="H191" s="51">
        <v>0.2</v>
      </c>
      <c r="I191" s="51">
        <v>9.66</v>
      </c>
      <c r="J191" s="51">
        <v>46.76</v>
      </c>
      <c r="K191" s="52"/>
      <c r="L191" s="51">
        <v>1.56</v>
      </c>
    </row>
    <row r="192" spans="1:12" ht="15">
      <c r="A192" s="25"/>
      <c r="B192" s="16"/>
      <c r="C192" s="11"/>
      <c r="D192" s="7" t="s">
        <v>33</v>
      </c>
      <c r="E192" s="50" t="s">
        <v>50</v>
      </c>
      <c r="F192" s="51">
        <v>40</v>
      </c>
      <c r="G192" s="51">
        <v>2.2400000000000002</v>
      </c>
      <c r="H192" s="51">
        <v>0.44</v>
      </c>
      <c r="I192" s="51">
        <v>19.760000000000002</v>
      </c>
      <c r="J192" s="51">
        <v>91.96</v>
      </c>
      <c r="K192" s="52"/>
      <c r="L192" s="51">
        <v>1.74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21">SUM(G186:G194)</f>
        <v>22.463999999999999</v>
      </c>
      <c r="H195" s="21">
        <f t="shared" ref="H195" si="122">SUM(H186:H194)</f>
        <v>27.68</v>
      </c>
      <c r="I195" s="21">
        <f t="shared" ref="I195" si="123">SUM(I186:I194)</f>
        <v>84.9</v>
      </c>
      <c r="J195" s="21">
        <f t="shared" ref="J195" si="124">SUM(J186:J194)</f>
        <v>689.4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700</v>
      </c>
      <c r="G215" s="34">
        <f t="shared" ref="G215" si="141">G181+G185+G195+G200+G207+G214</f>
        <v>22.463999999999999</v>
      </c>
      <c r="H215" s="34">
        <f t="shared" ref="H215" si="142">H181+H185+H195+H200+H207+H214</f>
        <v>27.68</v>
      </c>
      <c r="I215" s="34">
        <f t="shared" ref="I215" si="143">I181+I185+I195+I200+I207+I214</f>
        <v>84.9</v>
      </c>
      <c r="J215" s="34">
        <f t="shared" ref="J215" si="144">J181+J185+J195+J200+J207+J214</f>
        <v>689.4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64</v>
      </c>
      <c r="F228" s="51">
        <v>80</v>
      </c>
      <c r="G228" s="51">
        <v>1.0640000000000001</v>
      </c>
      <c r="H228" s="51">
        <v>4.8600000000000003</v>
      </c>
      <c r="I228" s="51">
        <v>6.82</v>
      </c>
      <c r="J228" s="51">
        <v>59.28</v>
      </c>
      <c r="K228" s="52"/>
      <c r="L228" s="51">
        <v>3.39</v>
      </c>
    </row>
    <row r="229" spans="1:12" ht="15">
      <c r="A229" s="25"/>
      <c r="B229" s="16"/>
      <c r="C229" s="11"/>
      <c r="D229" s="7" t="s">
        <v>28</v>
      </c>
      <c r="E229" s="50" t="s">
        <v>65</v>
      </c>
      <c r="F229" s="51">
        <v>200</v>
      </c>
      <c r="G229" s="51">
        <v>2.0499999999999998</v>
      </c>
      <c r="H229" s="51">
        <v>2.2200000000000002</v>
      </c>
      <c r="I229" s="51">
        <v>12.55</v>
      </c>
      <c r="J229" s="51">
        <v>87.2</v>
      </c>
      <c r="K229" s="52"/>
      <c r="L229" s="51">
        <v>15.97</v>
      </c>
    </row>
    <row r="230" spans="1:12" ht="15">
      <c r="A230" s="25"/>
      <c r="B230" s="16"/>
      <c r="C230" s="11"/>
      <c r="D230" s="7" t="s">
        <v>29</v>
      </c>
      <c r="E230" s="50" t="s">
        <v>66</v>
      </c>
      <c r="F230" s="51">
        <v>80</v>
      </c>
      <c r="G230" s="51">
        <v>13.98</v>
      </c>
      <c r="H230" s="51">
        <v>13.99</v>
      </c>
      <c r="I230" s="51">
        <v>4.21</v>
      </c>
      <c r="J230" s="51">
        <v>199.2</v>
      </c>
      <c r="K230" s="52"/>
      <c r="L230" s="51">
        <v>15.65</v>
      </c>
    </row>
    <row r="231" spans="1:12" ht="15">
      <c r="A231" s="25"/>
      <c r="B231" s="16"/>
      <c r="C231" s="11"/>
      <c r="D231" s="7" t="s">
        <v>30</v>
      </c>
      <c r="E231" s="50" t="s">
        <v>67</v>
      </c>
      <c r="F231" s="51">
        <v>150</v>
      </c>
      <c r="G231" s="51">
        <v>3.67</v>
      </c>
      <c r="H231" s="51">
        <v>5.42</v>
      </c>
      <c r="I231" s="51">
        <v>36.57</v>
      </c>
      <c r="J231" s="51">
        <v>210.11</v>
      </c>
      <c r="K231" s="52"/>
      <c r="L231" s="51">
        <v>6.9</v>
      </c>
    </row>
    <row r="232" spans="1:12" ht="15">
      <c r="A232" s="25"/>
      <c r="B232" s="16"/>
      <c r="C232" s="11"/>
      <c r="D232" s="7" t="s">
        <v>31</v>
      </c>
      <c r="E232" s="50" t="s">
        <v>48</v>
      </c>
      <c r="F232" s="51">
        <v>200</v>
      </c>
      <c r="G232" s="51">
        <v>7.0000000000000007E-2</v>
      </c>
      <c r="H232" s="51">
        <v>0.04</v>
      </c>
      <c r="I232" s="51">
        <v>23.04</v>
      </c>
      <c r="J232" s="51">
        <v>111.6</v>
      </c>
      <c r="K232" s="52"/>
      <c r="L232" s="51">
        <v>4.75</v>
      </c>
    </row>
    <row r="233" spans="1:12" ht="15">
      <c r="A233" s="25"/>
      <c r="B233" s="16"/>
      <c r="C233" s="11"/>
      <c r="D233" s="7" t="s">
        <v>32</v>
      </c>
      <c r="E233" s="50" t="s">
        <v>49</v>
      </c>
      <c r="F233" s="51">
        <v>20</v>
      </c>
      <c r="G233" s="51">
        <v>1.58</v>
      </c>
      <c r="H233" s="51">
        <v>0.2</v>
      </c>
      <c r="I233" s="51">
        <v>9.66</v>
      </c>
      <c r="J233" s="51">
        <v>46.76</v>
      </c>
      <c r="K233" s="52"/>
      <c r="L233" s="51">
        <v>1.56</v>
      </c>
    </row>
    <row r="234" spans="1:12" ht="15">
      <c r="A234" s="25"/>
      <c r="B234" s="16"/>
      <c r="C234" s="11"/>
      <c r="D234" s="7" t="s">
        <v>33</v>
      </c>
      <c r="E234" s="50" t="s">
        <v>50</v>
      </c>
      <c r="F234" s="51">
        <v>40</v>
      </c>
      <c r="G234" s="51">
        <v>2.2400000000000002</v>
      </c>
      <c r="H234" s="51">
        <v>0.44</v>
      </c>
      <c r="I234" s="51">
        <v>19.760000000000002</v>
      </c>
      <c r="J234" s="51">
        <v>91.96</v>
      </c>
      <c r="K234" s="52"/>
      <c r="L234" s="51">
        <v>1.74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770</v>
      </c>
      <c r="G237" s="21">
        <f t="shared" ref="G237" si="156">SUM(G228:G236)</f>
        <v>24.654000000000003</v>
      </c>
      <c r="H237" s="21">
        <f t="shared" ref="H237" si="157">SUM(H228:H236)</f>
        <v>27.17</v>
      </c>
      <c r="I237" s="21">
        <f t="shared" ref="I237" si="158">SUM(I228:I236)</f>
        <v>112.61</v>
      </c>
      <c r="J237" s="21">
        <f t="shared" ref="J237" si="159">SUM(J228:J236)</f>
        <v>806.11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770</v>
      </c>
      <c r="G257" s="34">
        <f t="shared" ref="G257" si="176">G223+G227+G237+G242+G249+G256</f>
        <v>24.654000000000003</v>
      </c>
      <c r="H257" s="34">
        <f t="shared" ref="H257" si="177">H223+H227+H237+H242+H249+H256</f>
        <v>27.17</v>
      </c>
      <c r="I257" s="34">
        <f t="shared" ref="I257" si="178">I223+I227+I237+I242+I249+I256</f>
        <v>112.61</v>
      </c>
      <c r="J257" s="34">
        <f t="shared" ref="J257" si="179">J223+J227+J237+J242+J249+J256</f>
        <v>806.11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56</v>
      </c>
      <c r="F270" s="51">
        <v>80</v>
      </c>
      <c r="G270" s="51">
        <v>1.0640000000000001</v>
      </c>
      <c r="H270" s="51">
        <v>4.8600000000000003</v>
      </c>
      <c r="I270" s="51">
        <v>6.82</v>
      </c>
      <c r="J270" s="51">
        <v>59.28</v>
      </c>
      <c r="K270" s="52"/>
      <c r="L270" s="51">
        <v>3.39</v>
      </c>
    </row>
    <row r="271" spans="1:12" ht="15">
      <c r="A271" s="25"/>
      <c r="B271" s="16"/>
      <c r="C271" s="11"/>
      <c r="D271" s="7" t="s">
        <v>28</v>
      </c>
      <c r="E271" s="50" t="s">
        <v>57</v>
      </c>
      <c r="F271" s="51">
        <v>200</v>
      </c>
      <c r="G271" s="51">
        <v>1.44</v>
      </c>
      <c r="H271" s="51">
        <v>3.93</v>
      </c>
      <c r="I271" s="51">
        <v>8.74</v>
      </c>
      <c r="J271" s="51">
        <v>83</v>
      </c>
      <c r="K271" s="52"/>
      <c r="L271" s="51">
        <v>17.45</v>
      </c>
    </row>
    <row r="272" spans="1:12" ht="15">
      <c r="A272" s="25"/>
      <c r="B272" s="16"/>
      <c r="C272" s="11"/>
      <c r="D272" s="7" t="s">
        <v>29</v>
      </c>
      <c r="E272" s="50" t="s">
        <v>58</v>
      </c>
      <c r="F272" s="51">
        <v>80</v>
      </c>
      <c r="G272" s="51">
        <v>9.8699999999999992</v>
      </c>
      <c r="H272" s="51">
        <v>17.329999999999998</v>
      </c>
      <c r="I272" s="51">
        <v>8.8000000000000007</v>
      </c>
      <c r="J272" s="51">
        <v>230.67</v>
      </c>
      <c r="K272" s="52"/>
      <c r="L272" s="51">
        <v>17.399999999999999</v>
      </c>
    </row>
    <row r="273" spans="1:12" ht="15">
      <c r="A273" s="25"/>
      <c r="B273" s="16"/>
      <c r="C273" s="11"/>
      <c r="D273" s="7" t="s">
        <v>30</v>
      </c>
      <c r="E273" s="50" t="s">
        <v>59</v>
      </c>
      <c r="F273" s="51">
        <v>150</v>
      </c>
      <c r="G273" s="51">
        <v>5.0999999999999996</v>
      </c>
      <c r="H273" s="51">
        <v>9.1</v>
      </c>
      <c r="I273" s="51">
        <v>34.200000000000003</v>
      </c>
      <c r="J273" s="51">
        <v>244.5</v>
      </c>
      <c r="K273" s="52"/>
      <c r="L273" s="51">
        <v>9.3000000000000007</v>
      </c>
    </row>
    <row r="274" spans="1:12" ht="15">
      <c r="A274" s="25"/>
      <c r="B274" s="16"/>
      <c r="C274" s="11"/>
      <c r="D274" s="7" t="s">
        <v>31</v>
      </c>
      <c r="E274" s="50" t="s">
        <v>48</v>
      </c>
      <c r="F274" s="51">
        <v>200</v>
      </c>
      <c r="G274" s="51">
        <v>7.0000000000000007E-2</v>
      </c>
      <c r="H274" s="51">
        <v>0.04</v>
      </c>
      <c r="I274" s="51">
        <v>23.04</v>
      </c>
      <c r="J274" s="51">
        <v>111.6</v>
      </c>
      <c r="K274" s="52"/>
      <c r="L274" s="51">
        <v>4.75</v>
      </c>
    </row>
    <row r="275" spans="1:12" ht="15">
      <c r="A275" s="25"/>
      <c r="B275" s="16"/>
      <c r="C275" s="11"/>
      <c r="D275" s="7" t="s">
        <v>32</v>
      </c>
      <c r="E275" s="50" t="s">
        <v>49</v>
      </c>
      <c r="F275" s="51">
        <v>20</v>
      </c>
      <c r="G275" s="51">
        <v>1.58</v>
      </c>
      <c r="H275" s="51">
        <v>0.2</v>
      </c>
      <c r="I275" s="51">
        <v>9.66</v>
      </c>
      <c r="J275" s="51">
        <v>46.76</v>
      </c>
      <c r="K275" s="52"/>
      <c r="L275" s="51">
        <v>1.56</v>
      </c>
    </row>
    <row r="276" spans="1:12" ht="15">
      <c r="A276" s="25"/>
      <c r="B276" s="16"/>
      <c r="C276" s="11"/>
      <c r="D276" s="7" t="s">
        <v>33</v>
      </c>
      <c r="E276" s="50" t="s">
        <v>50</v>
      </c>
      <c r="F276" s="51">
        <v>40</v>
      </c>
      <c r="G276" s="51">
        <v>2.2400000000000002</v>
      </c>
      <c r="H276" s="51">
        <v>0.44</v>
      </c>
      <c r="I276" s="51">
        <v>19.760000000000002</v>
      </c>
      <c r="J276" s="51">
        <v>91.96</v>
      </c>
      <c r="K276" s="52"/>
      <c r="L276" s="51">
        <v>1.74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770</v>
      </c>
      <c r="G279" s="21">
        <f t="shared" ref="G279" si="190">SUM(G270:G278)</f>
        <v>21.363999999999997</v>
      </c>
      <c r="H279" s="21">
        <f t="shared" ref="H279" si="191">SUM(H270:H278)</f>
        <v>35.9</v>
      </c>
      <c r="I279" s="21">
        <f t="shared" ref="I279" si="192">SUM(I270:I278)</f>
        <v>111.02</v>
      </c>
      <c r="J279" s="21">
        <f t="shared" ref="J279" si="193">SUM(J270:J278)</f>
        <v>867.7700000000001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770</v>
      </c>
      <c r="G299" s="34">
        <f t="shared" ref="G299" si="210">G265+G269+G279+G284+G291+G298</f>
        <v>21.363999999999997</v>
      </c>
      <c r="H299" s="34">
        <f t="shared" ref="H299" si="211">H265+H269+H279+H284+H291+H298</f>
        <v>35.9</v>
      </c>
      <c r="I299" s="34">
        <f t="shared" ref="I299" si="212">I265+I269+I279+I284+I291+I298</f>
        <v>111.02</v>
      </c>
      <c r="J299" s="34">
        <f t="shared" ref="J299" si="213">J265+J269+J279+J284+J291+J298</f>
        <v>867.7700000000001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64</v>
      </c>
      <c r="F312" s="51">
        <v>80</v>
      </c>
      <c r="G312" s="51">
        <v>1.0640000000000001</v>
      </c>
      <c r="H312" s="51">
        <v>4.8600000000000003</v>
      </c>
      <c r="I312" s="51">
        <v>6.82</v>
      </c>
      <c r="J312" s="51">
        <v>59.28</v>
      </c>
      <c r="K312" s="52"/>
      <c r="L312" s="51">
        <v>3.39</v>
      </c>
    </row>
    <row r="313" spans="1:12" ht="15">
      <c r="A313" s="25"/>
      <c r="B313" s="16"/>
      <c r="C313" s="11"/>
      <c r="D313" s="7" t="s">
        <v>28</v>
      </c>
      <c r="E313" s="50" t="s">
        <v>52</v>
      </c>
      <c r="F313" s="51">
        <v>200</v>
      </c>
      <c r="G313" s="51">
        <v>1.41</v>
      </c>
      <c r="H313" s="51">
        <v>3.96</v>
      </c>
      <c r="I313" s="51">
        <v>6.32</v>
      </c>
      <c r="J313" s="51">
        <v>71.8</v>
      </c>
      <c r="K313" s="52"/>
      <c r="L313" s="51">
        <v>17.3</v>
      </c>
    </row>
    <row r="314" spans="1:12" ht="15">
      <c r="A314" s="25"/>
      <c r="B314" s="16"/>
      <c r="C314" s="11"/>
      <c r="D314" s="7" t="s">
        <v>29</v>
      </c>
      <c r="E314" s="50" t="s">
        <v>69</v>
      </c>
      <c r="F314" s="51">
        <v>80</v>
      </c>
      <c r="G314" s="51">
        <v>13.26</v>
      </c>
      <c r="H314" s="51">
        <v>14.08</v>
      </c>
      <c r="I314" s="51">
        <v>3.27</v>
      </c>
      <c r="J314" s="51">
        <v>171</v>
      </c>
      <c r="K314" s="52"/>
      <c r="L314" s="51">
        <v>45.9</v>
      </c>
    </row>
    <row r="315" spans="1:12" ht="15">
      <c r="A315" s="25"/>
      <c r="B315" s="16"/>
      <c r="C315" s="11"/>
      <c r="D315" s="7" t="s">
        <v>30</v>
      </c>
      <c r="E315" s="50" t="s">
        <v>54</v>
      </c>
      <c r="F315" s="51">
        <v>150</v>
      </c>
      <c r="G315" s="51">
        <v>8.9</v>
      </c>
      <c r="H315" s="51">
        <v>4.0999999999999996</v>
      </c>
      <c r="I315" s="51">
        <v>39.840000000000003</v>
      </c>
      <c r="J315" s="51">
        <v>231.86</v>
      </c>
      <c r="K315" s="52"/>
      <c r="L315" s="51">
        <v>10.38</v>
      </c>
    </row>
    <row r="316" spans="1:12" ht="1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7.0000000000000007E-2</v>
      </c>
      <c r="H316" s="51">
        <v>0.04</v>
      </c>
      <c r="I316" s="51">
        <v>23.04</v>
      </c>
      <c r="J316" s="51">
        <v>111.6</v>
      </c>
      <c r="K316" s="52"/>
      <c r="L316" s="51">
        <v>4.75</v>
      </c>
    </row>
    <row r="317" spans="1:12" ht="15">
      <c r="A317" s="25"/>
      <c r="B317" s="16"/>
      <c r="C317" s="11"/>
      <c r="D317" s="7" t="s">
        <v>32</v>
      </c>
      <c r="E317" s="50" t="s">
        <v>49</v>
      </c>
      <c r="F317" s="51">
        <v>20</v>
      </c>
      <c r="G317" s="51">
        <v>1.58</v>
      </c>
      <c r="H317" s="51">
        <v>0.2</v>
      </c>
      <c r="I317" s="51">
        <v>9.66</v>
      </c>
      <c r="J317" s="51">
        <v>46.76</v>
      </c>
      <c r="K317" s="52"/>
      <c r="L317" s="51">
        <v>1.56</v>
      </c>
    </row>
    <row r="318" spans="1:12" ht="15">
      <c r="A318" s="25"/>
      <c r="B318" s="16"/>
      <c r="C318" s="11"/>
      <c r="D318" s="7" t="s">
        <v>33</v>
      </c>
      <c r="E318" s="50" t="s">
        <v>50</v>
      </c>
      <c r="F318" s="51">
        <v>40</v>
      </c>
      <c r="G318" s="51">
        <v>2.2400000000000002</v>
      </c>
      <c r="H318" s="51">
        <v>0.44</v>
      </c>
      <c r="I318" s="51">
        <v>19.760000000000002</v>
      </c>
      <c r="J318" s="51">
        <v>91.96</v>
      </c>
      <c r="K318" s="52"/>
      <c r="L318" s="51">
        <v>1.74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28.524000000000001</v>
      </c>
      <c r="H321" s="21">
        <f t="shared" ref="H321" si="226">SUM(H312:H320)</f>
        <v>27.68</v>
      </c>
      <c r="I321" s="21">
        <f t="shared" ref="I321" si="227">SUM(I312:I320)</f>
        <v>108.71</v>
      </c>
      <c r="J321" s="21">
        <f t="shared" ref="J321" si="228">SUM(J312:J320)</f>
        <v>784.2600000000001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770</v>
      </c>
      <c r="G341" s="34">
        <f t="shared" ref="G341" si="245">G307+G311+G321+G326+G333+G340</f>
        <v>28.524000000000001</v>
      </c>
      <c r="H341" s="34">
        <f t="shared" ref="H341" si="246">H307+H311+H321+H326+H333+H340</f>
        <v>27.68</v>
      </c>
      <c r="I341" s="34">
        <f t="shared" ref="I341" si="247">I307+I311+I321+I326+I333+I340</f>
        <v>108.71</v>
      </c>
      <c r="J341" s="34">
        <f t="shared" ref="J341" si="248">J307+J311+J321+J326+J333+J340</f>
        <v>784.2600000000001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68</v>
      </c>
      <c r="F354" s="51">
        <v>80</v>
      </c>
      <c r="G354" s="51">
        <v>0.68</v>
      </c>
      <c r="H354" s="51">
        <v>0.41</v>
      </c>
      <c r="I354" s="51">
        <v>6.29</v>
      </c>
      <c r="J354" s="51">
        <v>65.52</v>
      </c>
      <c r="K354" s="52"/>
      <c r="L354" s="51">
        <v>5.7</v>
      </c>
    </row>
    <row r="355" spans="1:12" ht="15">
      <c r="A355" s="15"/>
      <c r="B355" s="16"/>
      <c r="C355" s="11"/>
      <c r="D355" s="7" t="s">
        <v>28</v>
      </c>
      <c r="E355" s="50" t="s">
        <v>70</v>
      </c>
      <c r="F355" s="51">
        <v>200</v>
      </c>
      <c r="G355" s="51">
        <v>4.92</v>
      </c>
      <c r="H355" s="51">
        <v>4.4800000000000004</v>
      </c>
      <c r="I355" s="51">
        <v>17.8</v>
      </c>
      <c r="J355" s="51">
        <v>132</v>
      </c>
      <c r="K355" s="52"/>
      <c r="L355" s="51">
        <v>19.5</v>
      </c>
    </row>
    <row r="356" spans="1:12" ht="15">
      <c r="A356" s="15"/>
      <c r="B356" s="16"/>
      <c r="C356" s="11"/>
      <c r="D356" s="7" t="s">
        <v>29</v>
      </c>
      <c r="E356" s="50" t="s">
        <v>71</v>
      </c>
      <c r="F356" s="51">
        <v>80</v>
      </c>
      <c r="G356" s="51">
        <v>22.7</v>
      </c>
      <c r="H356" s="51">
        <v>3.66</v>
      </c>
      <c r="I356" s="51">
        <v>1.88</v>
      </c>
      <c r="J356" s="51">
        <v>101.2</v>
      </c>
      <c r="K356" s="52"/>
      <c r="L356" s="51">
        <v>24.89</v>
      </c>
    </row>
    <row r="357" spans="1:12" ht="15">
      <c r="A357" s="15"/>
      <c r="B357" s="16"/>
      <c r="C357" s="11"/>
      <c r="D357" s="7" t="s">
        <v>30</v>
      </c>
      <c r="E357" s="50" t="s">
        <v>59</v>
      </c>
      <c r="F357" s="51">
        <v>150</v>
      </c>
      <c r="G357" s="51">
        <v>5.0999999999999996</v>
      </c>
      <c r="H357" s="51">
        <v>9.1</v>
      </c>
      <c r="I357" s="51">
        <v>34.200000000000003</v>
      </c>
      <c r="J357" s="51">
        <v>244.5</v>
      </c>
      <c r="K357" s="52"/>
      <c r="L357" s="51">
        <v>9.3000000000000007</v>
      </c>
    </row>
    <row r="358" spans="1:12" ht="15">
      <c r="A358" s="15"/>
      <c r="B358" s="16"/>
      <c r="C358" s="11"/>
      <c r="D358" s="7" t="s">
        <v>31</v>
      </c>
      <c r="E358" s="50" t="s">
        <v>72</v>
      </c>
      <c r="F358" s="51">
        <v>200</v>
      </c>
      <c r="G358" s="51">
        <v>0.53</v>
      </c>
      <c r="H358" s="51"/>
      <c r="I358" s="51">
        <v>9.4700000000000006</v>
      </c>
      <c r="J358" s="51">
        <v>40</v>
      </c>
      <c r="K358" s="52"/>
      <c r="L358" s="51">
        <v>5.8</v>
      </c>
    </row>
    <row r="359" spans="1:12" ht="15">
      <c r="A359" s="15"/>
      <c r="B359" s="16"/>
      <c r="C359" s="11"/>
      <c r="D359" s="7" t="s">
        <v>32</v>
      </c>
      <c r="E359" s="50" t="s">
        <v>49</v>
      </c>
      <c r="F359" s="51">
        <v>20</v>
      </c>
      <c r="G359" s="51">
        <v>1.58</v>
      </c>
      <c r="H359" s="51">
        <v>0.2</v>
      </c>
      <c r="I359" s="51">
        <v>9.66</v>
      </c>
      <c r="J359" s="51">
        <v>46.76</v>
      </c>
      <c r="K359" s="52"/>
      <c r="L359" s="51">
        <v>1.56</v>
      </c>
    </row>
    <row r="360" spans="1:12" ht="15">
      <c r="A360" s="15"/>
      <c r="B360" s="16"/>
      <c r="C360" s="11"/>
      <c r="D360" s="7" t="s">
        <v>33</v>
      </c>
      <c r="E360" s="50" t="s">
        <v>50</v>
      </c>
      <c r="F360" s="51">
        <v>40</v>
      </c>
      <c r="G360" s="51">
        <v>2.2400000000000002</v>
      </c>
      <c r="H360" s="51">
        <v>0.44</v>
      </c>
      <c r="I360" s="51">
        <v>19.760000000000002</v>
      </c>
      <c r="J360" s="51">
        <v>91.96</v>
      </c>
      <c r="K360" s="52"/>
      <c r="L360" s="51">
        <v>1.74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37.75</v>
      </c>
      <c r="H363" s="21">
        <f t="shared" ref="H363" si="260">SUM(H354:H362)</f>
        <v>18.29</v>
      </c>
      <c r="I363" s="21">
        <f t="shared" ref="I363" si="261">SUM(I354:I362)</f>
        <v>99.06</v>
      </c>
      <c r="J363" s="21">
        <f t="shared" ref="J363" si="262">SUM(J354:J362)</f>
        <v>721.94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770</v>
      </c>
      <c r="G383" s="34">
        <f t="shared" ref="G383" si="279">G349+G353+G363+G368+G375+G382</f>
        <v>37.75</v>
      </c>
      <c r="H383" s="34">
        <f t="shared" ref="H383" si="280">H349+H353+H363+H368+H375+H382</f>
        <v>18.29</v>
      </c>
      <c r="I383" s="34">
        <f t="shared" ref="I383" si="281">I349+I353+I363+I368+I375+I382</f>
        <v>99.06</v>
      </c>
      <c r="J383" s="34">
        <f t="shared" ref="J383" si="282">J349+J353+J363+J368+J375+J382</f>
        <v>721.94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76</v>
      </c>
      <c r="F396" s="51">
        <v>80</v>
      </c>
      <c r="G396" s="51">
        <v>1.0640000000000001</v>
      </c>
      <c r="H396" s="51">
        <v>4.8600000000000003</v>
      </c>
      <c r="I396" s="51">
        <v>6.82</v>
      </c>
      <c r="J396" s="51">
        <v>59.28</v>
      </c>
      <c r="K396" s="52"/>
      <c r="L396" s="51">
        <v>5.76</v>
      </c>
    </row>
    <row r="397" spans="1:12" ht="15">
      <c r="A397" s="25"/>
      <c r="B397" s="16"/>
      <c r="C397" s="11"/>
      <c r="D397" s="7" t="s">
        <v>28</v>
      </c>
      <c r="E397" s="50" t="s">
        <v>77</v>
      </c>
      <c r="F397" s="51">
        <v>200</v>
      </c>
      <c r="G397" s="51">
        <v>1.31</v>
      </c>
      <c r="H397" s="51">
        <v>4.05</v>
      </c>
      <c r="I397" s="51">
        <v>9.0399999999999991</v>
      </c>
      <c r="J397" s="51">
        <v>84.8</v>
      </c>
      <c r="K397" s="52"/>
      <c r="L397" s="51">
        <v>14.9</v>
      </c>
    </row>
    <row r="398" spans="1:12" ht="15">
      <c r="A398" s="25"/>
      <c r="B398" s="16"/>
      <c r="C398" s="11"/>
      <c r="D398" s="7" t="s">
        <v>29</v>
      </c>
      <c r="E398" s="50" t="s">
        <v>78</v>
      </c>
      <c r="F398" s="51">
        <v>160</v>
      </c>
      <c r="G398" s="51">
        <v>16.2</v>
      </c>
      <c r="H398" s="51">
        <v>18.09</v>
      </c>
      <c r="I398" s="51">
        <v>16.579999999999998</v>
      </c>
      <c r="J398" s="51">
        <v>295</v>
      </c>
      <c r="K398" s="52"/>
      <c r="L398" s="51">
        <v>36.979999999999997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48</v>
      </c>
      <c r="F400" s="51">
        <v>200</v>
      </c>
      <c r="G400" s="51">
        <v>7.0000000000000007E-2</v>
      </c>
      <c r="H400" s="51">
        <v>0.04</v>
      </c>
      <c r="I400" s="51">
        <v>23.04</v>
      </c>
      <c r="J400" s="51">
        <v>111.6</v>
      </c>
      <c r="K400" s="52"/>
      <c r="L400" s="51">
        <v>4.75</v>
      </c>
    </row>
    <row r="401" spans="1:12" ht="15">
      <c r="A401" s="25"/>
      <c r="B401" s="16"/>
      <c r="C401" s="11"/>
      <c r="D401" s="7" t="s">
        <v>32</v>
      </c>
      <c r="E401" s="50" t="s">
        <v>49</v>
      </c>
      <c r="F401" s="51">
        <v>20</v>
      </c>
      <c r="G401" s="51">
        <v>1.58</v>
      </c>
      <c r="H401" s="51">
        <v>0.2</v>
      </c>
      <c r="I401" s="51">
        <v>9.66</v>
      </c>
      <c r="J401" s="51">
        <v>46.76</v>
      </c>
      <c r="K401" s="52"/>
      <c r="L401" s="51">
        <v>1.56</v>
      </c>
    </row>
    <row r="402" spans="1:12" ht="15">
      <c r="A402" s="25"/>
      <c r="B402" s="16"/>
      <c r="C402" s="11"/>
      <c r="D402" s="7" t="s">
        <v>33</v>
      </c>
      <c r="E402" s="50" t="s">
        <v>50</v>
      </c>
      <c r="F402" s="51">
        <v>40</v>
      </c>
      <c r="G402" s="51">
        <v>2.2400000000000002</v>
      </c>
      <c r="H402" s="51">
        <v>0.44</v>
      </c>
      <c r="I402" s="51">
        <v>19.760000000000002</v>
      </c>
      <c r="J402" s="51">
        <v>91.96</v>
      </c>
      <c r="K402" s="52"/>
      <c r="L402" s="51">
        <v>1.74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22.463999999999999</v>
      </c>
      <c r="H405" s="21">
        <f t="shared" ref="H405" si="295">SUM(H396:H404)</f>
        <v>27.68</v>
      </c>
      <c r="I405" s="21">
        <f t="shared" ref="I405" si="296">SUM(I396:I404)</f>
        <v>84.9</v>
      </c>
      <c r="J405" s="21">
        <f t="shared" ref="J405" si="297">SUM(J396:J404)</f>
        <v>689.4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700</v>
      </c>
      <c r="G425" s="34">
        <f t="shared" ref="G425" si="314">G391+G395+G405+G410+G417+G424</f>
        <v>22.463999999999999</v>
      </c>
      <c r="H425" s="34">
        <f t="shared" ref="H425" si="315">H391+H395+H405+H410+H417+H424</f>
        <v>27.68</v>
      </c>
      <c r="I425" s="34">
        <f t="shared" ref="I425" si="316">I391+I395+I405+I410+I417+I424</f>
        <v>84.9</v>
      </c>
      <c r="J425" s="34">
        <f t="shared" ref="J425" si="317">J391+J395+J405+J410+J417+J424</f>
        <v>689.4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45</v>
      </c>
      <c r="F438" s="51">
        <v>80</v>
      </c>
      <c r="G438" s="51">
        <v>0.6</v>
      </c>
      <c r="H438" s="51">
        <v>4.8099999999999996</v>
      </c>
      <c r="I438" s="51">
        <v>1.87</v>
      </c>
      <c r="J438" s="51">
        <v>53.28</v>
      </c>
      <c r="K438" s="52"/>
      <c r="L438" s="51">
        <v>9.1</v>
      </c>
    </row>
    <row r="439" spans="1:12" ht="15">
      <c r="A439" s="25"/>
      <c r="B439" s="16"/>
      <c r="C439" s="11"/>
      <c r="D439" s="7" t="s">
        <v>28</v>
      </c>
      <c r="E439" s="50" t="s">
        <v>46</v>
      </c>
      <c r="F439" s="51">
        <v>200</v>
      </c>
      <c r="G439" s="51">
        <v>4.3899999999999997</v>
      </c>
      <c r="H439" s="51">
        <v>0.42</v>
      </c>
      <c r="I439" s="51">
        <v>13.22</v>
      </c>
      <c r="J439" s="51">
        <v>217</v>
      </c>
      <c r="K439" s="52"/>
      <c r="L439" s="51">
        <v>12.38</v>
      </c>
    </row>
    <row r="440" spans="1:12" ht="15">
      <c r="A440" s="25"/>
      <c r="B440" s="16"/>
      <c r="C440" s="11"/>
      <c r="D440" s="7" t="s">
        <v>29</v>
      </c>
      <c r="E440" s="50" t="s">
        <v>47</v>
      </c>
      <c r="F440" s="51">
        <v>175</v>
      </c>
      <c r="G440" s="51">
        <v>12.56</v>
      </c>
      <c r="H440" s="51">
        <v>11.72</v>
      </c>
      <c r="I440" s="51">
        <v>15.2</v>
      </c>
      <c r="J440" s="51">
        <v>217</v>
      </c>
      <c r="K440" s="52"/>
      <c r="L440" s="51">
        <v>36.979999999999997</v>
      </c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48</v>
      </c>
      <c r="F442" s="51">
        <v>200</v>
      </c>
      <c r="G442" s="51">
        <v>7.0000000000000007E-2</v>
      </c>
      <c r="H442" s="51">
        <v>0.04</v>
      </c>
      <c r="I442" s="51">
        <v>23.04</v>
      </c>
      <c r="J442" s="51">
        <v>111.6</v>
      </c>
      <c r="K442" s="52"/>
      <c r="L442" s="51">
        <v>4.75</v>
      </c>
    </row>
    <row r="443" spans="1:12" ht="15">
      <c r="A443" s="25"/>
      <c r="B443" s="16"/>
      <c r="C443" s="11"/>
      <c r="D443" s="7" t="s">
        <v>32</v>
      </c>
      <c r="E443" s="50" t="s">
        <v>49</v>
      </c>
      <c r="F443" s="51">
        <v>20</v>
      </c>
      <c r="G443" s="51">
        <v>1.58</v>
      </c>
      <c r="H443" s="51">
        <v>0.2</v>
      </c>
      <c r="I443" s="51">
        <v>9.66</v>
      </c>
      <c r="J443" s="51">
        <v>46.76</v>
      </c>
      <c r="K443" s="52"/>
      <c r="L443" s="51">
        <v>1.56</v>
      </c>
    </row>
    <row r="444" spans="1:12" ht="15">
      <c r="A444" s="25"/>
      <c r="B444" s="16"/>
      <c r="C444" s="11"/>
      <c r="D444" s="7" t="s">
        <v>33</v>
      </c>
      <c r="E444" s="50" t="s">
        <v>50</v>
      </c>
      <c r="F444" s="51">
        <v>40</v>
      </c>
      <c r="G444" s="51">
        <v>2.2400000000000002</v>
      </c>
      <c r="H444" s="51">
        <v>0.44</v>
      </c>
      <c r="I444" s="51">
        <v>19.760000000000002</v>
      </c>
      <c r="J444" s="51">
        <v>91.96</v>
      </c>
      <c r="K444" s="52"/>
      <c r="L444" s="51">
        <v>1.74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715</v>
      </c>
      <c r="G447" s="21">
        <f t="shared" ref="G447" si="328">SUM(G438:G446)</f>
        <v>21.440000000000005</v>
      </c>
      <c r="H447" s="21">
        <f t="shared" ref="H447" si="329">SUM(H438:H446)</f>
        <v>17.63</v>
      </c>
      <c r="I447" s="21">
        <f t="shared" ref="I447" si="330">SUM(I438:I446)</f>
        <v>82.75</v>
      </c>
      <c r="J447" s="21">
        <f t="shared" ref="J447" si="331">SUM(J438:J446)</f>
        <v>737.6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715</v>
      </c>
      <c r="G467" s="34">
        <f t="shared" ref="G467" si="348">G433+G437+G447+G452+G459+G466</f>
        <v>21.440000000000005</v>
      </c>
      <c r="H467" s="34">
        <f t="shared" ref="H467" si="349">H433+H437+H447+H452+H459+H466</f>
        <v>17.63</v>
      </c>
      <c r="I467" s="34">
        <f t="shared" ref="I467" si="350">I433+I437+I447+I452+I459+I466</f>
        <v>82.75</v>
      </c>
      <c r="J467" s="34">
        <f t="shared" ref="J467" si="351">J433+J437+J447+J452+J459+J466</f>
        <v>737.6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51</v>
      </c>
      <c r="F480" s="51">
        <v>80</v>
      </c>
      <c r="G480" s="51">
        <v>1.048</v>
      </c>
      <c r="H480" s="51">
        <v>4.12</v>
      </c>
      <c r="I480" s="51">
        <v>9.68</v>
      </c>
      <c r="J480" s="51">
        <v>80.08</v>
      </c>
      <c r="K480" s="52"/>
      <c r="L480" s="51">
        <v>5.76</v>
      </c>
    </row>
    <row r="481" spans="1:12" ht="15">
      <c r="A481" s="25"/>
      <c r="B481" s="16"/>
      <c r="C481" s="11"/>
      <c r="D481" s="7" t="s">
        <v>28</v>
      </c>
      <c r="E481" s="50" t="s">
        <v>52</v>
      </c>
      <c r="F481" s="51">
        <v>200</v>
      </c>
      <c r="G481" s="51">
        <v>1.41</v>
      </c>
      <c r="H481" s="51">
        <v>3.96</v>
      </c>
      <c r="I481" s="51">
        <v>6.32</v>
      </c>
      <c r="J481" s="51">
        <v>71.8</v>
      </c>
      <c r="K481" s="52"/>
      <c r="L481" s="51">
        <v>17.3</v>
      </c>
    </row>
    <row r="482" spans="1:12" ht="15">
      <c r="A482" s="25"/>
      <c r="B482" s="16"/>
      <c r="C482" s="11"/>
      <c r="D482" s="7" t="s">
        <v>29</v>
      </c>
      <c r="E482" s="50" t="s">
        <v>53</v>
      </c>
      <c r="F482" s="51">
        <v>100</v>
      </c>
      <c r="G482" s="51">
        <v>13.26</v>
      </c>
      <c r="H482" s="51">
        <v>11.23</v>
      </c>
      <c r="I482" s="51">
        <v>3.52</v>
      </c>
      <c r="J482" s="51">
        <v>171</v>
      </c>
      <c r="K482" s="52"/>
      <c r="L482" s="51">
        <v>20.3</v>
      </c>
    </row>
    <row r="483" spans="1:12" ht="15">
      <c r="A483" s="25"/>
      <c r="B483" s="16"/>
      <c r="C483" s="11"/>
      <c r="D483" s="7" t="s">
        <v>30</v>
      </c>
      <c r="E483" s="50" t="s">
        <v>54</v>
      </c>
      <c r="F483" s="51">
        <v>150</v>
      </c>
      <c r="G483" s="51">
        <v>8.9</v>
      </c>
      <c r="H483" s="51">
        <v>4.0999999999999996</v>
      </c>
      <c r="I483" s="51">
        <v>39.840000000000003</v>
      </c>
      <c r="J483" s="51">
        <v>231.86</v>
      </c>
      <c r="K483" s="52"/>
      <c r="L483" s="51">
        <v>10.38</v>
      </c>
    </row>
    <row r="484" spans="1:12" ht="15">
      <c r="A484" s="25"/>
      <c r="B484" s="16"/>
      <c r="C484" s="11"/>
      <c r="D484" s="7" t="s">
        <v>31</v>
      </c>
      <c r="E484" s="50" t="s">
        <v>55</v>
      </c>
      <c r="F484" s="51">
        <v>200</v>
      </c>
      <c r="G484" s="51">
        <v>7.0000000000000007E-2</v>
      </c>
      <c r="H484" s="51">
        <v>0.04</v>
      </c>
      <c r="I484" s="51">
        <v>23.04</v>
      </c>
      <c r="J484" s="51">
        <v>111.6</v>
      </c>
      <c r="K484" s="52"/>
      <c r="L484" s="51">
        <v>5.9</v>
      </c>
    </row>
    <row r="485" spans="1:12" ht="15">
      <c r="A485" s="25"/>
      <c r="B485" s="16"/>
      <c r="C485" s="11"/>
      <c r="D485" s="7" t="s">
        <v>32</v>
      </c>
      <c r="E485" s="50" t="s">
        <v>49</v>
      </c>
      <c r="F485" s="51">
        <v>20</v>
      </c>
      <c r="G485" s="51">
        <v>1.58</v>
      </c>
      <c r="H485" s="51">
        <v>0.2</v>
      </c>
      <c r="I485" s="51">
        <v>9.66</v>
      </c>
      <c r="J485" s="51">
        <v>46.76</v>
      </c>
      <c r="K485" s="52"/>
      <c r="L485" s="51">
        <v>1.56</v>
      </c>
    </row>
    <row r="486" spans="1:12" ht="15">
      <c r="A486" s="25"/>
      <c r="B486" s="16"/>
      <c r="C486" s="11"/>
      <c r="D486" s="7" t="s">
        <v>33</v>
      </c>
      <c r="E486" s="50" t="s">
        <v>50</v>
      </c>
      <c r="F486" s="51">
        <v>40</v>
      </c>
      <c r="G486" s="51">
        <v>2.2400000000000002</v>
      </c>
      <c r="H486" s="51">
        <v>0.44</v>
      </c>
      <c r="I486" s="51">
        <v>19.760000000000002</v>
      </c>
      <c r="J486" s="51">
        <v>91.96</v>
      </c>
      <c r="K486" s="52"/>
      <c r="L486" s="51">
        <v>1.74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28.508000000000003</v>
      </c>
      <c r="H489" s="21">
        <f t="shared" ref="H489" si="364">SUM(H480:H488)</f>
        <v>24.090000000000003</v>
      </c>
      <c r="I489" s="21">
        <f t="shared" ref="I489" si="365">SUM(I480:I488)</f>
        <v>111.82000000000001</v>
      </c>
      <c r="J489" s="21">
        <f t="shared" ref="J489" si="366">SUM(J480:J488)</f>
        <v>805.06000000000006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790</v>
      </c>
      <c r="G509" s="34">
        <f t="shared" ref="G509" si="383">G475+G479+G489+G494+G501+G508</f>
        <v>28.508000000000003</v>
      </c>
      <c r="H509" s="34">
        <f t="shared" ref="H509" si="384">H475+H479+H489+H494+H501+H508</f>
        <v>24.090000000000003</v>
      </c>
      <c r="I509" s="34">
        <f t="shared" ref="I509" si="385">I475+I479+I489+I494+I501+I508</f>
        <v>111.82000000000001</v>
      </c>
      <c r="J509" s="34">
        <f t="shared" ref="J509" si="386">J475+J479+J489+J494+J501+J508</f>
        <v>805.06000000000006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56</v>
      </c>
      <c r="F522" s="51">
        <v>80</v>
      </c>
      <c r="G522" s="51">
        <v>1.0640000000000001</v>
      </c>
      <c r="H522" s="51">
        <v>4.8600000000000003</v>
      </c>
      <c r="I522" s="51">
        <v>6.82</v>
      </c>
      <c r="J522" s="51">
        <v>59.28</v>
      </c>
      <c r="K522" s="52"/>
      <c r="L522" s="51">
        <v>3.39</v>
      </c>
    </row>
    <row r="523" spans="1:12" ht="15">
      <c r="A523" s="25"/>
      <c r="B523" s="16"/>
      <c r="C523" s="11"/>
      <c r="D523" s="7" t="s">
        <v>28</v>
      </c>
      <c r="E523" s="50" t="s">
        <v>57</v>
      </c>
      <c r="F523" s="51">
        <v>200</v>
      </c>
      <c r="G523" s="51">
        <v>1.44</v>
      </c>
      <c r="H523" s="51">
        <v>3.93</v>
      </c>
      <c r="I523" s="51">
        <v>8.74</v>
      </c>
      <c r="J523" s="51">
        <v>83</v>
      </c>
      <c r="K523" s="52"/>
      <c r="L523" s="51">
        <v>17.45</v>
      </c>
    </row>
    <row r="524" spans="1:12" ht="15">
      <c r="A524" s="25"/>
      <c r="B524" s="16"/>
      <c r="C524" s="11"/>
      <c r="D524" s="7" t="s">
        <v>29</v>
      </c>
      <c r="E524" s="50" t="s">
        <v>58</v>
      </c>
      <c r="F524" s="51">
        <v>80</v>
      </c>
      <c r="G524" s="51">
        <v>9.8699999999999992</v>
      </c>
      <c r="H524" s="51">
        <v>17.329999999999998</v>
      </c>
      <c r="I524" s="51">
        <v>8.8000000000000007</v>
      </c>
      <c r="J524" s="51">
        <v>230.67</v>
      </c>
      <c r="K524" s="52"/>
      <c r="L524" s="51">
        <v>17.399999999999999</v>
      </c>
    </row>
    <row r="525" spans="1:12" ht="15">
      <c r="A525" s="25"/>
      <c r="B525" s="16"/>
      <c r="C525" s="11"/>
      <c r="D525" s="7" t="s">
        <v>30</v>
      </c>
      <c r="E525" s="50" t="s">
        <v>59</v>
      </c>
      <c r="F525" s="51">
        <v>150</v>
      </c>
      <c r="G525" s="51">
        <v>5.0999999999999996</v>
      </c>
      <c r="H525" s="51">
        <v>9.1</v>
      </c>
      <c r="I525" s="51">
        <v>34.200000000000003</v>
      </c>
      <c r="J525" s="51">
        <v>244.5</v>
      </c>
      <c r="K525" s="52"/>
      <c r="L525" s="51">
        <v>9.3000000000000007</v>
      </c>
    </row>
    <row r="526" spans="1:12" ht="15">
      <c r="A526" s="25"/>
      <c r="B526" s="16"/>
      <c r="C526" s="11"/>
      <c r="D526" s="7" t="s">
        <v>31</v>
      </c>
      <c r="E526" s="50" t="s">
        <v>48</v>
      </c>
      <c r="F526" s="51">
        <v>200</v>
      </c>
      <c r="G526" s="51">
        <v>7.0000000000000007E-2</v>
      </c>
      <c r="H526" s="51">
        <v>0.04</v>
      </c>
      <c r="I526" s="51">
        <v>23.04</v>
      </c>
      <c r="J526" s="51">
        <v>111.6</v>
      </c>
      <c r="K526" s="52"/>
      <c r="L526" s="51">
        <v>4.75</v>
      </c>
    </row>
    <row r="527" spans="1:12" ht="15">
      <c r="A527" s="25"/>
      <c r="B527" s="16"/>
      <c r="C527" s="11"/>
      <c r="D527" s="7" t="s">
        <v>32</v>
      </c>
      <c r="E527" s="50" t="s">
        <v>49</v>
      </c>
      <c r="F527" s="51">
        <v>20</v>
      </c>
      <c r="G527" s="51">
        <v>1.58</v>
      </c>
      <c r="H527" s="51">
        <v>0.2</v>
      </c>
      <c r="I527" s="51">
        <v>9.66</v>
      </c>
      <c r="J527" s="51">
        <v>46.76</v>
      </c>
      <c r="K527" s="52"/>
      <c r="L527" s="51">
        <v>1.56</v>
      </c>
    </row>
    <row r="528" spans="1:12" ht="15">
      <c r="A528" s="25"/>
      <c r="B528" s="16"/>
      <c r="C528" s="11"/>
      <c r="D528" s="7" t="s">
        <v>33</v>
      </c>
      <c r="E528" s="50" t="s">
        <v>50</v>
      </c>
      <c r="F528" s="51">
        <v>40</v>
      </c>
      <c r="G528" s="51">
        <v>2.2400000000000002</v>
      </c>
      <c r="H528" s="51">
        <v>0.44</v>
      </c>
      <c r="I528" s="51">
        <v>19.760000000000002</v>
      </c>
      <c r="J528" s="51">
        <v>91.96</v>
      </c>
      <c r="K528" s="52"/>
      <c r="L528" s="51">
        <v>1.74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770</v>
      </c>
      <c r="G531" s="21">
        <f t="shared" ref="G531" si="397">SUM(G522:G530)</f>
        <v>21.363999999999997</v>
      </c>
      <c r="H531" s="21">
        <f t="shared" ref="H531" si="398">SUM(H522:H530)</f>
        <v>35.9</v>
      </c>
      <c r="I531" s="21">
        <f t="shared" ref="I531" si="399">SUM(I522:I530)</f>
        <v>111.02</v>
      </c>
      <c r="J531" s="21">
        <f t="shared" ref="J531" si="400">SUM(J522:J530)</f>
        <v>867.7700000000001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770</v>
      </c>
      <c r="G551" s="34">
        <f t="shared" ref="G551" si="417">G517+G521+G531+G536+G543+G550</f>
        <v>21.363999999999997</v>
      </c>
      <c r="H551" s="34">
        <f t="shared" ref="H551" si="418">H517+H521+H531+H536+H543+H550</f>
        <v>35.9</v>
      </c>
      <c r="I551" s="34">
        <f t="shared" ref="I551" si="419">I517+I521+I531+I536+I543+I550</f>
        <v>111.02</v>
      </c>
      <c r="J551" s="34">
        <f t="shared" ref="J551" si="420">J517+J521+J531+J536+J543+J550</f>
        <v>867.7700000000001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51</v>
      </c>
      <c r="F564" s="51">
        <v>80</v>
      </c>
      <c r="G564" s="51">
        <v>1.048</v>
      </c>
      <c r="H564" s="51">
        <v>4.12</v>
      </c>
      <c r="I564" s="51">
        <v>9.68</v>
      </c>
      <c r="J564" s="51">
        <v>80.08</v>
      </c>
      <c r="K564" s="52"/>
      <c r="L564" s="51">
        <v>5.76</v>
      </c>
    </row>
    <row r="565" spans="1:12" ht="15">
      <c r="A565" s="25"/>
      <c r="B565" s="16"/>
      <c r="C565" s="11"/>
      <c r="D565" s="7" t="s">
        <v>28</v>
      </c>
      <c r="E565" s="50" t="s">
        <v>60</v>
      </c>
      <c r="F565" s="51">
        <v>200</v>
      </c>
      <c r="G565" s="51">
        <v>1.75</v>
      </c>
      <c r="H565" s="51">
        <v>2.2200000000000002</v>
      </c>
      <c r="I565" s="51">
        <v>12.31</v>
      </c>
      <c r="J565" s="51">
        <v>84.8</v>
      </c>
      <c r="K565" s="52"/>
      <c r="L565" s="51">
        <v>20.350000000000001</v>
      </c>
    </row>
    <row r="566" spans="1:12" ht="15">
      <c r="A566" s="25"/>
      <c r="B566" s="16"/>
      <c r="C566" s="11"/>
      <c r="D566" s="7" t="s">
        <v>29</v>
      </c>
      <c r="E566" s="50" t="s">
        <v>61</v>
      </c>
      <c r="F566" s="51">
        <v>80</v>
      </c>
      <c r="G566" s="51">
        <v>14.71</v>
      </c>
      <c r="H566" s="51">
        <v>4.8099999999999996</v>
      </c>
      <c r="I566" s="51">
        <v>10.3</v>
      </c>
      <c r="J566" s="51">
        <v>143.41</v>
      </c>
      <c r="K566" s="52"/>
      <c r="L566" s="51">
        <v>15.97</v>
      </c>
    </row>
    <row r="567" spans="1:12" ht="15">
      <c r="A567" s="25"/>
      <c r="B567" s="16"/>
      <c r="C567" s="11"/>
      <c r="D567" s="7" t="s">
        <v>30</v>
      </c>
      <c r="E567" s="50" t="s">
        <v>62</v>
      </c>
      <c r="F567" s="51">
        <v>150</v>
      </c>
      <c r="G567" s="51">
        <v>3.08</v>
      </c>
      <c r="H567" s="51">
        <v>2.33</v>
      </c>
      <c r="I567" s="51">
        <v>19.13</v>
      </c>
      <c r="J567" s="51">
        <v>109.73</v>
      </c>
      <c r="K567" s="52"/>
      <c r="L567" s="51">
        <v>11.04</v>
      </c>
    </row>
    <row r="568" spans="1:12" ht="15">
      <c r="A568" s="25"/>
      <c r="B568" s="16"/>
      <c r="C568" s="11"/>
      <c r="D568" s="7" t="s">
        <v>31</v>
      </c>
      <c r="E568" s="50" t="s">
        <v>63</v>
      </c>
      <c r="F568" s="51">
        <v>200</v>
      </c>
      <c r="G568" s="51">
        <v>1.3</v>
      </c>
      <c r="H568" s="51">
        <v>0.08</v>
      </c>
      <c r="I568" s="51">
        <v>44.68</v>
      </c>
      <c r="J568" s="51">
        <v>184.64</v>
      </c>
      <c r="K568" s="52"/>
      <c r="L568" s="51">
        <v>6.27</v>
      </c>
    </row>
    <row r="569" spans="1:12" ht="15">
      <c r="A569" s="25"/>
      <c r="B569" s="16"/>
      <c r="C569" s="11"/>
      <c r="D569" s="7" t="s">
        <v>32</v>
      </c>
      <c r="E569" s="50" t="s">
        <v>49</v>
      </c>
      <c r="F569" s="51">
        <v>20</v>
      </c>
      <c r="G569" s="51">
        <v>1.58</v>
      </c>
      <c r="H569" s="51">
        <v>0.2</v>
      </c>
      <c r="I569" s="51">
        <v>9.66</v>
      </c>
      <c r="J569" s="51">
        <v>46.76</v>
      </c>
      <c r="K569" s="52"/>
      <c r="L569" s="51">
        <v>1.56</v>
      </c>
    </row>
    <row r="570" spans="1:12" ht="15">
      <c r="A570" s="25"/>
      <c r="B570" s="16"/>
      <c r="C570" s="11"/>
      <c r="D570" s="7" t="s">
        <v>33</v>
      </c>
      <c r="E570" s="50" t="s">
        <v>50</v>
      </c>
      <c r="F570" s="51">
        <v>40</v>
      </c>
      <c r="G570" s="51">
        <v>2.2400000000000002</v>
      </c>
      <c r="H570" s="51">
        <v>0.44</v>
      </c>
      <c r="I570" s="51">
        <v>19.760000000000002</v>
      </c>
      <c r="J570" s="51">
        <v>91.96</v>
      </c>
      <c r="K570" s="52"/>
      <c r="L570" s="51">
        <v>1.74</v>
      </c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770</v>
      </c>
      <c r="G573" s="21">
        <f t="shared" ref="G573" si="432">SUM(G564:G572)</f>
        <v>25.708000000000006</v>
      </c>
      <c r="H573" s="21">
        <f t="shared" ref="H573" si="433">SUM(H564:H572)</f>
        <v>14.199999999999998</v>
      </c>
      <c r="I573" s="21">
        <f t="shared" ref="I573" si="434">SUM(I564:I572)</f>
        <v>125.52</v>
      </c>
      <c r="J573" s="21">
        <f t="shared" ref="J573" si="435">SUM(J564:J572)</f>
        <v>741.38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770</v>
      </c>
      <c r="G593" s="40">
        <f t="shared" ref="G593" si="452">G559+G563+G573+G578+G585+G592</f>
        <v>25.708000000000006</v>
      </c>
      <c r="H593" s="40">
        <f t="shared" ref="H593" si="453">H559+H563+H573+H578+H585+H592</f>
        <v>14.199999999999998</v>
      </c>
      <c r="I593" s="40">
        <f t="shared" ref="I593" si="454">I559+I563+I573+I578+I585+I592</f>
        <v>125.52</v>
      </c>
      <c r="J593" s="40">
        <f t="shared" ref="J593" si="455">J559+J563+J573+J578+J585+J592</f>
        <v>741.38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753.57142857142856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25.401428571428571</v>
      </c>
      <c r="H594" s="42">
        <f t="shared" si="456"/>
        <v>23.56642857142857</v>
      </c>
      <c r="I594" s="42">
        <f t="shared" si="456"/>
        <v>105.34357142857142</v>
      </c>
      <c r="J594" s="42">
        <f t="shared" si="456"/>
        <v>765.37928571428563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2025-01-09T08:18:03Z</dcterms:modified>
</cp:coreProperties>
</file>